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60" tabRatio="955" activeTab="0"/>
  </bookViews>
  <sheets>
    <sheet name="成绩外网" sheetId="1" r:id="rId1"/>
  </sheets>
  <definedNames>
    <definedName name="_xlnm.Print_Titles" localSheetId="0">'成绩外网'!$6:$7</definedName>
  </definedNames>
  <calcPr fullCalcOnLoad="1"/>
</workbook>
</file>

<file path=xl/sharedStrings.xml><?xml version="1.0" encoding="utf-8"?>
<sst xmlns="http://schemas.openxmlformats.org/spreadsheetml/2006/main" count="69" uniqueCount="46">
  <si>
    <t>面试成绩</t>
  </si>
  <si>
    <t>岗位排名</t>
  </si>
  <si>
    <t>重庆市蚕业科学技术研究院</t>
  </si>
  <si>
    <t>人事管理</t>
  </si>
  <si>
    <t>吴娟</t>
  </si>
  <si>
    <t>刘郎丽芬</t>
  </si>
  <si>
    <t>何艺</t>
  </si>
  <si>
    <t>财务管理</t>
  </si>
  <si>
    <t>余雅恬</t>
  </si>
  <si>
    <t>冉永光</t>
  </si>
  <si>
    <t>朱鑫蕾</t>
  </si>
  <si>
    <t>信息管理</t>
  </si>
  <si>
    <t>刘鱼桔</t>
  </si>
  <si>
    <t>王健川</t>
  </si>
  <si>
    <t>周小冬</t>
  </si>
  <si>
    <t>科研助理</t>
  </si>
  <si>
    <t>朱世莹</t>
  </si>
  <si>
    <t>杨旦</t>
  </si>
  <si>
    <t>于歆</t>
  </si>
  <si>
    <t>报考单位</t>
  </si>
  <si>
    <t>报考岗位</t>
  </si>
  <si>
    <t>序号</t>
  </si>
  <si>
    <t>准考证号</t>
  </si>
  <si>
    <t>姓名</t>
  </si>
  <si>
    <t>综合成绩</t>
  </si>
  <si>
    <t>专业成绩</t>
  </si>
  <si>
    <t>总成绩</t>
  </si>
  <si>
    <t>分数</t>
  </si>
  <si>
    <t>92241041229</t>
  </si>
  <si>
    <t>92241051212</t>
  </si>
  <si>
    <t>92241040415</t>
  </si>
  <si>
    <t>92241050802</t>
  </si>
  <si>
    <t>92241021727</t>
  </si>
  <si>
    <t>92241041208</t>
  </si>
  <si>
    <t>92241061929</t>
  </si>
  <si>
    <t>92241051710</t>
  </si>
  <si>
    <t>92241061230</t>
  </si>
  <si>
    <t>92265063508</t>
  </si>
  <si>
    <t>92265063521</t>
  </si>
  <si>
    <t>92265063517</t>
  </si>
  <si>
    <t>注：考试总成绩=综合成绩×30%+专业成绩×30%+面试成绩×40%。</t>
  </si>
  <si>
    <t>——</t>
  </si>
  <si>
    <t>缺考</t>
  </si>
  <si>
    <t>重庆市2019年下半年事业单位公开招聘工作人员</t>
  </si>
  <si>
    <t>笔试、面试和总成绩公布表</t>
  </si>
  <si>
    <t>　　根据《重庆市2019年下半年公开招（选）聘市属事业单位工作人员简章》规定，现将参加面试考生的各项成绩公布如下：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</si>
</sst>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2"/>
      <name val="宋体-方正超大字符集"/>
      <family val="0"/>
    </font>
    <font>
      <sz val="10.5"/>
      <name val="宋体-方正超大字符集"/>
      <family val="0"/>
    </font>
    <font>
      <b/>
      <sz val="18"/>
      <name val="宋体-方正超大字符集"/>
      <family val="0"/>
    </font>
    <font>
      <sz val="9"/>
      <name val="宋体"/>
      <family val="0"/>
    </font>
    <font>
      <sz val="10.5"/>
      <name val="宋体"/>
      <family val="0"/>
    </font>
    <font>
      <sz val="10"/>
      <name val="宋体"/>
      <family val="0"/>
    </font>
    <font>
      <sz val="10.5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justify"/>
    </xf>
    <xf numFmtId="0" fontId="2" fillId="0" borderId="10" xfId="0" applyFont="1" applyFill="1" applyBorder="1" applyAlignment="1">
      <alignment horizontal="left" vertical="justify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9" fontId="2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justify" wrapText="1"/>
    </xf>
    <xf numFmtId="0" fontId="2" fillId="0" borderId="11" xfId="0" applyFont="1" applyFill="1" applyBorder="1" applyAlignment="1">
      <alignment horizontal="center" vertical="center" wrapText="1"/>
    </xf>
    <xf numFmtId="31" fontId="2" fillId="0" borderId="0" xfId="0" applyNumberFormat="1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A4" sqref="A4:M4"/>
    </sheetView>
  </sheetViews>
  <sheetFormatPr defaultColWidth="9.00390625" defaultRowHeight="14.25"/>
  <cols>
    <col min="1" max="1" width="3.75390625" style="2" customWidth="1"/>
    <col min="2" max="2" width="12.375" style="2" customWidth="1"/>
    <col min="3" max="3" width="9.75390625" style="2" customWidth="1"/>
    <col min="4" max="4" width="11.875" style="2" customWidth="1"/>
    <col min="5" max="5" width="11.25390625" style="2" customWidth="1"/>
    <col min="6" max="6" width="6.50390625" style="2" customWidth="1"/>
    <col min="7" max="7" width="7.625" style="2" customWidth="1"/>
    <col min="8" max="8" width="6.625" style="2" customWidth="1"/>
    <col min="9" max="9" width="7.625" style="2" customWidth="1"/>
    <col min="10" max="10" width="7.75390625" style="2" customWidth="1"/>
    <col min="11" max="11" width="8.00390625" style="2" customWidth="1"/>
    <col min="12" max="12" width="7.375" style="2" customWidth="1"/>
    <col min="13" max="13" width="5.375" style="2" customWidth="1"/>
    <col min="14" max="14" width="4.25390625" style="2" customWidth="1"/>
    <col min="15" max="16384" width="9.00390625" style="2" customWidth="1"/>
  </cols>
  <sheetData>
    <row r="1" spans="1:13" ht="36" customHeight="1">
      <c r="A1" s="22" t="s">
        <v>43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22.5">
      <c r="A2" s="22" t="s">
        <v>44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ht="30" customHeight="1">
      <c r="A3" s="3"/>
    </row>
    <row r="4" spans="1:13" ht="38.25" customHeight="1">
      <c r="A4" s="23" t="s">
        <v>45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2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s="1" customFormat="1" ht="22.5" customHeight="1">
      <c r="A6" s="24" t="s">
        <v>21</v>
      </c>
      <c r="B6" s="24" t="s">
        <v>19</v>
      </c>
      <c r="C6" s="26" t="s">
        <v>20</v>
      </c>
      <c r="D6" s="24" t="s">
        <v>22</v>
      </c>
      <c r="E6" s="24" t="s">
        <v>23</v>
      </c>
      <c r="F6" s="24" t="s">
        <v>24</v>
      </c>
      <c r="G6" s="24"/>
      <c r="H6" s="24" t="s">
        <v>25</v>
      </c>
      <c r="I6" s="24"/>
      <c r="J6" s="24" t="s">
        <v>0</v>
      </c>
      <c r="K6" s="24"/>
      <c r="L6" s="24" t="s">
        <v>26</v>
      </c>
      <c r="M6" s="24" t="s">
        <v>1</v>
      </c>
    </row>
    <row r="7" spans="1:13" s="1" customFormat="1" ht="22.5" customHeight="1">
      <c r="A7" s="24"/>
      <c r="B7" s="24"/>
      <c r="C7" s="26"/>
      <c r="D7" s="24"/>
      <c r="E7" s="24"/>
      <c r="F7" s="5" t="s">
        <v>27</v>
      </c>
      <c r="G7" s="8">
        <v>0.3</v>
      </c>
      <c r="H7" s="5" t="s">
        <v>27</v>
      </c>
      <c r="I7" s="8">
        <v>0.3</v>
      </c>
      <c r="J7" s="5" t="s">
        <v>27</v>
      </c>
      <c r="K7" s="8">
        <v>0.4</v>
      </c>
      <c r="L7" s="24"/>
      <c r="M7" s="24"/>
    </row>
    <row r="8" spans="1:13" ht="33.75" customHeight="1">
      <c r="A8" s="5">
        <v>1</v>
      </c>
      <c r="B8" s="6" t="s">
        <v>2</v>
      </c>
      <c r="C8" s="9" t="s">
        <v>3</v>
      </c>
      <c r="D8" s="15" t="s">
        <v>28</v>
      </c>
      <c r="E8" s="16" t="s">
        <v>4</v>
      </c>
      <c r="F8" s="14">
        <v>81</v>
      </c>
      <c r="G8" s="14">
        <f>ROUND(F8*0.3,2)</f>
        <v>24.3</v>
      </c>
      <c r="H8" s="14">
        <v>71.5</v>
      </c>
      <c r="I8" s="14">
        <f>ROUND(H8*0.3,2)</f>
        <v>21.45</v>
      </c>
      <c r="J8" s="11">
        <v>84.5</v>
      </c>
      <c r="K8" s="14">
        <f>ROUND(J8*0.4,2)</f>
        <v>33.8</v>
      </c>
      <c r="L8" s="11">
        <f>G8+I8+K8</f>
        <v>79.55</v>
      </c>
      <c r="M8" s="13">
        <v>1</v>
      </c>
    </row>
    <row r="9" spans="1:13" ht="33.75" customHeight="1">
      <c r="A9" s="5">
        <v>2</v>
      </c>
      <c r="B9" s="6" t="s">
        <v>2</v>
      </c>
      <c r="C9" s="9" t="s">
        <v>3</v>
      </c>
      <c r="D9" s="15" t="s">
        <v>29</v>
      </c>
      <c r="E9" s="16" t="s">
        <v>5</v>
      </c>
      <c r="F9" s="14">
        <v>81</v>
      </c>
      <c r="G9" s="14">
        <f>ROUND(F9*0.3,2)</f>
        <v>24.3</v>
      </c>
      <c r="H9" s="14">
        <v>70.5</v>
      </c>
      <c r="I9" s="14">
        <f>ROUND(H9*0.3,2)</f>
        <v>21.15</v>
      </c>
      <c r="J9" s="11">
        <v>79.9</v>
      </c>
      <c r="K9" s="14">
        <f>ROUND(J9*0.4,2)</f>
        <v>31.96</v>
      </c>
      <c r="L9" s="11">
        <f>G9+I9+K9</f>
        <v>77.41</v>
      </c>
      <c r="M9" s="13">
        <v>2</v>
      </c>
    </row>
    <row r="10" spans="1:13" ht="33.75" customHeight="1">
      <c r="A10" s="5">
        <v>3</v>
      </c>
      <c r="B10" s="6" t="s">
        <v>2</v>
      </c>
      <c r="C10" s="9" t="s">
        <v>3</v>
      </c>
      <c r="D10" s="15" t="s">
        <v>30</v>
      </c>
      <c r="E10" s="16" t="s">
        <v>6</v>
      </c>
      <c r="F10" s="14">
        <v>77.5</v>
      </c>
      <c r="G10" s="14">
        <f>ROUND(F10*0.3,2)</f>
        <v>23.25</v>
      </c>
      <c r="H10" s="14">
        <v>72</v>
      </c>
      <c r="I10" s="14">
        <f>ROUND(H10*0.3,2)</f>
        <v>21.6</v>
      </c>
      <c r="J10" s="14">
        <v>79.1</v>
      </c>
      <c r="K10" s="14">
        <f>ROUND(J10*0.4,2)</f>
        <v>31.64</v>
      </c>
      <c r="L10" s="11">
        <f>G10+I10+K10</f>
        <v>76.49000000000001</v>
      </c>
      <c r="M10" s="13">
        <v>3</v>
      </c>
    </row>
    <row r="11" spans="1:13" ht="15.75" customHeight="1">
      <c r="A11" s="5"/>
      <c r="B11" s="6"/>
      <c r="C11" s="9"/>
      <c r="D11" s="19"/>
      <c r="E11" s="20"/>
      <c r="F11" s="11"/>
      <c r="G11" s="11"/>
      <c r="H11" s="11"/>
      <c r="I11" s="14"/>
      <c r="J11" s="11"/>
      <c r="K11" s="11"/>
      <c r="L11" s="11"/>
      <c r="M11" s="11"/>
    </row>
    <row r="12" spans="1:13" ht="33.75" customHeight="1">
      <c r="A12" s="5">
        <v>1</v>
      </c>
      <c r="B12" s="6" t="s">
        <v>2</v>
      </c>
      <c r="C12" s="9" t="s">
        <v>7</v>
      </c>
      <c r="D12" s="15" t="s">
        <v>33</v>
      </c>
      <c r="E12" s="16" t="s">
        <v>10</v>
      </c>
      <c r="F12" s="14">
        <v>80.5</v>
      </c>
      <c r="G12" s="14">
        <f>ROUND(F12*0.3,2)</f>
        <v>24.15</v>
      </c>
      <c r="H12" s="14">
        <v>76</v>
      </c>
      <c r="I12" s="14">
        <f>ROUND(H12*0.3,2)</f>
        <v>22.8</v>
      </c>
      <c r="J12" s="14">
        <v>85.3</v>
      </c>
      <c r="K12" s="14">
        <f>ROUND(J12*0.4,2)</f>
        <v>34.12</v>
      </c>
      <c r="L12" s="11">
        <f>G12+I12+K12</f>
        <v>81.07</v>
      </c>
      <c r="M12" s="13">
        <v>1</v>
      </c>
    </row>
    <row r="13" spans="1:13" ht="33.75" customHeight="1">
      <c r="A13" s="5">
        <v>2</v>
      </c>
      <c r="B13" s="6" t="s">
        <v>2</v>
      </c>
      <c r="C13" s="9" t="s">
        <v>7</v>
      </c>
      <c r="D13" s="15" t="s">
        <v>32</v>
      </c>
      <c r="E13" s="16" t="s">
        <v>9</v>
      </c>
      <c r="F13" s="14">
        <v>83</v>
      </c>
      <c r="G13" s="14">
        <f>ROUND(F13*0.3,2)</f>
        <v>24.9</v>
      </c>
      <c r="H13" s="14">
        <v>73.5</v>
      </c>
      <c r="I13" s="14">
        <f>ROUND(H13*0.3,2)</f>
        <v>22.05</v>
      </c>
      <c r="J13" s="11">
        <v>82.5</v>
      </c>
      <c r="K13" s="14">
        <f>ROUND(J13*0.4,2)</f>
        <v>33</v>
      </c>
      <c r="L13" s="11">
        <f>G13+I13+K13</f>
        <v>79.95</v>
      </c>
      <c r="M13" s="13">
        <v>2</v>
      </c>
    </row>
    <row r="14" spans="1:13" ht="33.75" customHeight="1">
      <c r="A14" s="5">
        <v>3</v>
      </c>
      <c r="B14" s="6" t="s">
        <v>2</v>
      </c>
      <c r="C14" s="9" t="s">
        <v>7</v>
      </c>
      <c r="D14" s="15" t="s">
        <v>31</v>
      </c>
      <c r="E14" s="16" t="s">
        <v>8</v>
      </c>
      <c r="F14" s="14">
        <v>75.5</v>
      </c>
      <c r="G14" s="14">
        <f>ROUND(F14*0.3,2)</f>
        <v>22.65</v>
      </c>
      <c r="H14" s="14">
        <v>84</v>
      </c>
      <c r="I14" s="14">
        <f>ROUND(H14*0.3,2)</f>
        <v>25.2</v>
      </c>
      <c r="J14" s="11">
        <v>80.2</v>
      </c>
      <c r="K14" s="14">
        <f>ROUND(J14*0.4,2)</f>
        <v>32.08</v>
      </c>
      <c r="L14" s="11">
        <f>G14+I14+K14</f>
        <v>79.92999999999999</v>
      </c>
      <c r="M14" s="13">
        <v>3</v>
      </c>
    </row>
    <row r="15" spans="1:13" s="1" customFormat="1" ht="15.75" customHeight="1">
      <c r="A15" s="5"/>
      <c r="B15" s="5"/>
      <c r="C15" s="7"/>
      <c r="D15" s="6"/>
      <c r="E15" s="6"/>
      <c r="F15" s="11"/>
      <c r="G15" s="14"/>
      <c r="H15" s="11"/>
      <c r="I15" s="14"/>
      <c r="J15" s="11"/>
      <c r="K15" s="11"/>
      <c r="L15" s="11"/>
      <c r="M15" s="12"/>
    </row>
    <row r="16" spans="1:13" ht="33.75" customHeight="1">
      <c r="A16" s="5">
        <v>1</v>
      </c>
      <c r="B16" s="6" t="s">
        <v>2</v>
      </c>
      <c r="C16" s="9" t="s">
        <v>11</v>
      </c>
      <c r="D16" s="15" t="s">
        <v>34</v>
      </c>
      <c r="E16" s="16" t="s">
        <v>12</v>
      </c>
      <c r="F16" s="14">
        <v>81.5</v>
      </c>
      <c r="G16" s="14">
        <f>ROUND(F16*0.3,2)</f>
        <v>24.45</v>
      </c>
      <c r="H16" s="14">
        <v>72</v>
      </c>
      <c r="I16" s="14">
        <f>ROUND(H16*0.3,2)</f>
        <v>21.6</v>
      </c>
      <c r="J16" s="11">
        <v>79</v>
      </c>
      <c r="K16" s="14">
        <f>ROUND(J16*0.4,2)</f>
        <v>31.6</v>
      </c>
      <c r="L16" s="11">
        <f>G16+I16+K16</f>
        <v>77.65</v>
      </c>
      <c r="M16" s="13">
        <v>1</v>
      </c>
    </row>
    <row r="17" spans="1:13" ht="33.75" customHeight="1">
      <c r="A17" s="5">
        <v>2</v>
      </c>
      <c r="B17" s="6" t="s">
        <v>2</v>
      </c>
      <c r="C17" s="9" t="s">
        <v>11</v>
      </c>
      <c r="D17" s="15" t="s">
        <v>35</v>
      </c>
      <c r="E17" s="21" t="s">
        <v>13</v>
      </c>
      <c r="F17" s="14">
        <v>74.5</v>
      </c>
      <c r="G17" s="14">
        <f>ROUND(F17*0.3,2)</f>
        <v>22.35</v>
      </c>
      <c r="H17" s="14">
        <v>71</v>
      </c>
      <c r="I17" s="14">
        <f>ROUND(H17*0.3,2)</f>
        <v>21.3</v>
      </c>
      <c r="J17" s="11">
        <v>77.9</v>
      </c>
      <c r="K17" s="14">
        <f>ROUND(J17*0.4,2)</f>
        <v>31.16</v>
      </c>
      <c r="L17" s="11">
        <f>G17+I17+K17</f>
        <v>74.81</v>
      </c>
      <c r="M17" s="13">
        <v>2</v>
      </c>
    </row>
    <row r="18" spans="1:13" ht="33.75" customHeight="1">
      <c r="A18" s="5">
        <v>3</v>
      </c>
      <c r="B18" s="6" t="s">
        <v>2</v>
      </c>
      <c r="C18" s="9" t="s">
        <v>11</v>
      </c>
      <c r="D18" s="15" t="s">
        <v>36</v>
      </c>
      <c r="E18" s="21" t="s">
        <v>14</v>
      </c>
      <c r="F18" s="14">
        <v>72</v>
      </c>
      <c r="G18" s="14">
        <f>ROUND(F18*0.3,2)</f>
        <v>21.6</v>
      </c>
      <c r="H18" s="14">
        <v>56</v>
      </c>
      <c r="I18" s="14">
        <f>ROUND(H18*0.3,2)</f>
        <v>16.8</v>
      </c>
      <c r="J18" s="14">
        <v>83.9</v>
      </c>
      <c r="K18" s="14">
        <f>ROUND(J18*0.4,2)</f>
        <v>33.56</v>
      </c>
      <c r="L18" s="11">
        <f>G18+I18+K18</f>
        <v>71.96000000000001</v>
      </c>
      <c r="M18" s="13">
        <v>3</v>
      </c>
    </row>
    <row r="19" spans="1:13" s="1" customFormat="1" ht="15.75" customHeight="1">
      <c r="A19" s="5"/>
      <c r="B19" s="5"/>
      <c r="C19" s="7"/>
      <c r="D19" s="6"/>
      <c r="E19" s="6"/>
      <c r="F19" s="11"/>
      <c r="G19" s="14"/>
      <c r="H19" s="11"/>
      <c r="I19" s="14"/>
      <c r="J19" s="11"/>
      <c r="K19" s="11"/>
      <c r="L19" s="11"/>
      <c r="M19" s="12"/>
    </row>
    <row r="20" spans="1:13" ht="33.75" customHeight="1">
      <c r="A20" s="5">
        <v>1</v>
      </c>
      <c r="B20" s="6" t="s">
        <v>2</v>
      </c>
      <c r="C20" s="9" t="s">
        <v>15</v>
      </c>
      <c r="D20" s="17" t="s">
        <v>37</v>
      </c>
      <c r="E20" s="18" t="s">
        <v>16</v>
      </c>
      <c r="F20" s="14">
        <v>70</v>
      </c>
      <c r="G20" s="14">
        <f>ROUND(F20*0.3,2)</f>
        <v>21</v>
      </c>
      <c r="H20" s="14">
        <v>62.5</v>
      </c>
      <c r="I20" s="14">
        <f>ROUND(H20*0.3,2)</f>
        <v>18.75</v>
      </c>
      <c r="J20" s="11">
        <v>81.64</v>
      </c>
      <c r="K20" s="14">
        <f>ROUND(J20*0.4,2)</f>
        <v>32.66</v>
      </c>
      <c r="L20" s="11">
        <f>G20+I20+K20</f>
        <v>72.41</v>
      </c>
      <c r="M20" s="13">
        <v>1</v>
      </c>
    </row>
    <row r="21" spans="1:13" ht="33.75" customHeight="1">
      <c r="A21" s="5">
        <v>2</v>
      </c>
      <c r="B21" s="6" t="s">
        <v>2</v>
      </c>
      <c r="C21" s="9" t="s">
        <v>15</v>
      </c>
      <c r="D21" s="17" t="s">
        <v>38</v>
      </c>
      <c r="E21" s="18" t="s">
        <v>17</v>
      </c>
      <c r="F21" s="14">
        <v>64</v>
      </c>
      <c r="G21" s="14">
        <f>ROUND(F21*0.3,2)</f>
        <v>19.2</v>
      </c>
      <c r="H21" s="14">
        <v>65</v>
      </c>
      <c r="I21" s="14">
        <f>ROUND(H21*0.3,2)</f>
        <v>19.5</v>
      </c>
      <c r="J21" s="11">
        <v>83.24</v>
      </c>
      <c r="K21" s="14">
        <f>ROUND(J21*0.4,2)</f>
        <v>33.3</v>
      </c>
      <c r="L21" s="11">
        <f>G21+I21+K21</f>
        <v>72</v>
      </c>
      <c r="M21" s="13">
        <v>2</v>
      </c>
    </row>
    <row r="22" spans="1:13" ht="33.75" customHeight="1">
      <c r="A22" s="5">
        <v>3</v>
      </c>
      <c r="B22" s="6" t="s">
        <v>2</v>
      </c>
      <c r="C22" s="9" t="s">
        <v>15</v>
      </c>
      <c r="D22" s="17" t="s">
        <v>39</v>
      </c>
      <c r="E22" s="18" t="s">
        <v>18</v>
      </c>
      <c r="F22" s="14">
        <v>58.5</v>
      </c>
      <c r="G22" s="14">
        <f>ROUND(F22*0.3,2)</f>
        <v>17.55</v>
      </c>
      <c r="H22" s="14">
        <v>63.5</v>
      </c>
      <c r="I22" s="14">
        <f>ROUND(H22*0.3,2)</f>
        <v>19.05</v>
      </c>
      <c r="J22" s="14" t="s">
        <v>41</v>
      </c>
      <c r="K22" s="14" t="s">
        <v>41</v>
      </c>
      <c r="L22" s="11" t="s">
        <v>41</v>
      </c>
      <c r="M22" s="13" t="s">
        <v>42</v>
      </c>
    </row>
    <row r="23" spans="1:13" ht="15.75" customHeight="1">
      <c r="A23" s="5"/>
      <c r="B23" s="6"/>
      <c r="C23" s="9"/>
      <c r="D23" s="19"/>
      <c r="E23" s="20"/>
      <c r="F23" s="11"/>
      <c r="G23" s="11"/>
      <c r="H23" s="11"/>
      <c r="I23" s="11"/>
      <c r="J23" s="11"/>
      <c r="K23" s="11"/>
      <c r="L23" s="11"/>
      <c r="M23" s="12"/>
    </row>
    <row r="24" ht="39.75" customHeight="1">
      <c r="A24" s="10" t="s">
        <v>40</v>
      </c>
    </row>
    <row r="25" ht="22.5" customHeight="1"/>
    <row r="27" spans="10:11" ht="14.25">
      <c r="J27" s="25">
        <v>43807</v>
      </c>
      <c r="K27" s="25"/>
    </row>
  </sheetData>
  <sheetProtection/>
  <mergeCells count="14">
    <mergeCell ref="J27:K27"/>
    <mergeCell ref="A6:A7"/>
    <mergeCell ref="B6:B7"/>
    <mergeCell ref="C6:C7"/>
    <mergeCell ref="D6:D7"/>
    <mergeCell ref="E6:E7"/>
    <mergeCell ref="A1:M1"/>
    <mergeCell ref="A2:M2"/>
    <mergeCell ref="A4:M4"/>
    <mergeCell ref="F6:G6"/>
    <mergeCell ref="H6:I6"/>
    <mergeCell ref="J6:K6"/>
    <mergeCell ref="L6:L7"/>
    <mergeCell ref="M6:M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USER-王新民书记</cp:lastModifiedBy>
  <cp:lastPrinted>2019-12-08T03:58:33Z</cp:lastPrinted>
  <dcterms:created xsi:type="dcterms:W3CDTF">1996-12-17T01:32:42Z</dcterms:created>
  <dcterms:modified xsi:type="dcterms:W3CDTF">2019-12-08T04:25:38Z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